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2"/>
  <workbookPr/>
  <mc:AlternateContent xmlns:mc="http://schemas.openxmlformats.org/markup-compatibility/2006">
    <mc:Choice Requires="x15">
      <x15ac:absPath xmlns:x15ac="http://schemas.microsoft.com/office/spreadsheetml/2010/11/ac" url="/Users/lblumer/Dropbox/Bean Beetles/Microbiome NSF 2018-2023/Protocols/Supplies/"/>
    </mc:Choice>
  </mc:AlternateContent>
  <xr:revisionPtr revIDLastSave="0" documentId="13_ncr:1_{98A5801C-E464-9846-88DC-2BFA18C2C637}" xr6:coauthVersionLast="44" xr6:coauthVersionMax="44" xr10:uidLastSave="{00000000-0000-0000-0000-000000000000}"/>
  <bookViews>
    <workbookView xWindow="13860" yWindow="1120" windowWidth="28540" windowHeight="15940" xr2:uid="{00000000-000D-0000-FFFF-FFFF00000000}"/>
  </bookViews>
  <sheets>
    <sheet name="Sheet1" sheetId="1" r:id="rId1"/>
    <sheet name="Sheet2" sheetId="2" r:id="rId2"/>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49" i="1" l="1"/>
  <c r="G48" i="1"/>
  <c r="G56" i="1"/>
  <c r="G57" i="1"/>
  <c r="G6" i="1"/>
  <c r="G4" i="1"/>
  <c r="G3" i="1"/>
  <c r="G5"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58" i="1" l="1"/>
</calcChain>
</file>

<file path=xl/sharedStrings.xml><?xml version="1.0" encoding="utf-8"?>
<sst xmlns="http://schemas.openxmlformats.org/spreadsheetml/2006/main" count="201" uniqueCount="150">
  <si>
    <t>Quantity</t>
  </si>
  <si>
    <t>Item Number</t>
  </si>
  <si>
    <t>Description</t>
  </si>
  <si>
    <t>List Price</t>
  </si>
  <si>
    <t># Rxn or # Units per vial</t>
  </si>
  <si>
    <t>Total volume per vial</t>
  </si>
  <si>
    <t>E2621S</t>
  </si>
  <si>
    <r>
      <t>NEBuilder</t>
    </r>
    <r>
      <rPr>
        <vertAlign val="superscript"/>
        <sz val="10"/>
        <color theme="1"/>
        <rFont val="Columbus MT Pro"/>
      </rPr>
      <t>®</t>
    </r>
    <r>
      <rPr>
        <sz val="10"/>
        <color theme="1"/>
        <rFont val="Columbus MT Pro"/>
      </rPr>
      <t xml:space="preserve"> HiFi DNA Assembly Master Mix</t>
    </r>
  </si>
  <si>
    <t>10 rxn</t>
  </si>
  <si>
    <t>n/a</t>
  </si>
  <si>
    <t>R3136S</t>
  </si>
  <si>
    <r>
      <t>BamHI-HF</t>
    </r>
    <r>
      <rPr>
        <vertAlign val="superscript"/>
        <sz val="10"/>
        <color theme="1"/>
        <rFont val="Columbus MT Pro"/>
      </rPr>
      <t>®</t>
    </r>
  </si>
  <si>
    <t>10,000 units</t>
  </si>
  <si>
    <t>0.5 ml</t>
  </si>
  <si>
    <t>R0144S</t>
  </si>
  <si>
    <t>BglII</t>
  </si>
  <si>
    <t>2,000 units</t>
  </si>
  <si>
    <t>0.2 ml</t>
  </si>
  <si>
    <t>1,000 units</t>
  </si>
  <si>
    <t>0.1 ml</t>
  </si>
  <si>
    <t>R0579S</t>
  </si>
  <si>
    <t>Cac8I</t>
  </si>
  <si>
    <t>100 units</t>
  </si>
  <si>
    <t>20 ul</t>
  </si>
  <si>
    <t>R0197S</t>
  </si>
  <si>
    <t>ClaI</t>
  </si>
  <si>
    <t>R0176S</t>
  </si>
  <si>
    <t>DpnI</t>
  </si>
  <si>
    <t>50 ul</t>
  </si>
  <si>
    <t>R3101S</t>
  </si>
  <si>
    <t>EcoRI-HF</t>
  </si>
  <si>
    <t>R3195S</t>
  </si>
  <si>
    <t>EcoRV-HF</t>
  </si>
  <si>
    <t>4,000 units</t>
  </si>
  <si>
    <t>0.2ml</t>
  </si>
  <si>
    <t>R0178S</t>
  </si>
  <si>
    <t>Fnu4HI</t>
  </si>
  <si>
    <t>200 units</t>
  </si>
  <si>
    <t>R0108S</t>
  </si>
  <si>
    <t>HaeIII</t>
  </si>
  <si>
    <t>3,000 units</t>
  </si>
  <si>
    <t>0.3 ml</t>
  </si>
  <si>
    <t>R3104S</t>
  </si>
  <si>
    <t>HindIII-HF</t>
  </si>
  <si>
    <t>R3142S</t>
  </si>
  <si>
    <t>KpnI-HF</t>
  </si>
  <si>
    <t>R3193S</t>
  </si>
  <si>
    <t>NcoI-HF</t>
  </si>
  <si>
    <t>R0111S</t>
  </si>
  <si>
    <t>NdeI</t>
  </si>
  <si>
    <t>R3189S</t>
  </si>
  <si>
    <t>NotI-HF</t>
  </si>
  <si>
    <t>500 units</t>
  </si>
  <si>
    <t>25 ul</t>
  </si>
  <si>
    <t>R3140S</t>
  </si>
  <si>
    <t>PstI-HF</t>
  </si>
  <si>
    <t>R3156S</t>
  </si>
  <si>
    <t>SacI-HF</t>
  </si>
  <si>
    <t>2,000 Units</t>
  </si>
  <si>
    <t>R3138S</t>
  </si>
  <si>
    <t>SalI-HF</t>
  </si>
  <si>
    <t>R3133S</t>
  </si>
  <si>
    <t>SpeI-HF</t>
  </si>
  <si>
    <t>R3182S</t>
  </si>
  <si>
    <t>SphI-HF</t>
  </si>
  <si>
    <t>R0145S</t>
  </si>
  <si>
    <t>XbaI</t>
  </si>
  <si>
    <t>150 ul</t>
  </si>
  <si>
    <t>R0146S</t>
  </si>
  <si>
    <t>XhoI</t>
  </si>
  <si>
    <t>5,000 units</t>
  </si>
  <si>
    <t>0.25 ml</t>
  </si>
  <si>
    <t>B7024S</t>
  </si>
  <si>
    <t>Gel Loading Dye, Purple (6X)</t>
  </si>
  <si>
    <t>400-800 gel lanes</t>
  </si>
  <si>
    <t>4 ml</t>
  </si>
  <si>
    <t>B7025S</t>
  </si>
  <si>
    <t>Gel Loading Dye, Purple (6X), no SDS</t>
  </si>
  <si>
    <t>B7703S</t>
  </si>
  <si>
    <t>Blue Loading Buffer Pack, SDS-PAGE</t>
  </si>
  <si>
    <t>8 ml</t>
  </si>
  <si>
    <t>E5000S</t>
  </si>
  <si>
    <r>
      <t>Taq</t>
    </r>
    <r>
      <rPr>
        <sz val="10"/>
        <color rgb="FF000000"/>
        <rFont val="Columbus MT Pro"/>
      </rPr>
      <t xml:space="preserve"> PCR Kit</t>
    </r>
  </si>
  <si>
    <t>200 rxn</t>
  </si>
  <si>
    <t>M0484S</t>
  </si>
  <si>
    <r>
      <t>One</t>
    </r>
    <r>
      <rPr>
        <i/>
        <sz val="10"/>
        <color rgb="FF000000"/>
        <rFont val="Columbus MT Pro"/>
      </rPr>
      <t>Taq</t>
    </r>
    <r>
      <rPr>
        <vertAlign val="superscript"/>
        <sz val="10"/>
        <color rgb="FF000000"/>
        <rFont val="Columbus MT Pro"/>
      </rPr>
      <t>®</t>
    </r>
    <r>
      <rPr>
        <sz val="10"/>
        <color rgb="FF000000"/>
        <rFont val="Columbus MT Pro"/>
      </rPr>
      <t xml:space="preserve"> Hot Start 2X Master Mix with Standard Buffer</t>
    </r>
  </si>
  <si>
    <t>100 rxn</t>
  </si>
  <si>
    <t>M0488S</t>
  </si>
  <si>
    <r>
      <t>One</t>
    </r>
    <r>
      <rPr>
        <i/>
        <sz val="10"/>
        <color rgb="FF000000"/>
        <rFont val="Columbus MT Pro"/>
      </rPr>
      <t>Taq</t>
    </r>
    <r>
      <rPr>
        <sz val="10"/>
        <color rgb="FF000000"/>
        <rFont val="Columbus MT Pro"/>
      </rPr>
      <t xml:space="preserve"> Hot Start Quick-Load 2X Master Mix with Standard Buffer</t>
    </r>
  </si>
  <si>
    <t>E0555S</t>
  </si>
  <si>
    <r>
      <t>Q5</t>
    </r>
    <r>
      <rPr>
        <vertAlign val="superscript"/>
        <sz val="10"/>
        <color rgb="FF000000"/>
        <rFont val="Columbus MT Pro"/>
      </rPr>
      <t>®</t>
    </r>
    <r>
      <rPr>
        <sz val="10"/>
        <color rgb="FF000000"/>
        <rFont val="Columbus MT Pro"/>
      </rPr>
      <t xml:space="preserve"> High-Fidelity PCR Kit</t>
    </r>
  </si>
  <si>
    <t>50 rxn</t>
  </si>
  <si>
    <t>M0494S</t>
  </si>
  <si>
    <t>Q5 Hot Start High-Fidelity 2X Master Mix</t>
  </si>
  <si>
    <t>N0447S</t>
  </si>
  <si>
    <t>Deoxynucleotide Solution Mix</t>
  </si>
  <si>
    <t>0.8 ml</t>
  </si>
  <si>
    <t>C2987I</t>
  </si>
  <si>
    <r>
      <t xml:space="preserve">NEB 5-alpha Competent </t>
    </r>
    <r>
      <rPr>
        <i/>
        <sz val="10"/>
        <color rgb="FF000000"/>
        <rFont val="Columbus MT Pro"/>
      </rPr>
      <t>E. coli</t>
    </r>
    <r>
      <rPr>
        <sz val="10"/>
        <color rgb="FF000000"/>
        <rFont val="Columbus MT Pro"/>
      </rPr>
      <t xml:space="preserve"> (High Efficiency)</t>
    </r>
  </si>
  <si>
    <t>24 rxn</t>
  </si>
  <si>
    <t>1.2 ml</t>
  </si>
  <si>
    <t>N0467S</t>
  </si>
  <si>
    <t>Quick-Load Purple 100 bp DNA Ladder</t>
  </si>
  <si>
    <t>125 gel lanes</t>
  </si>
  <si>
    <t>1.25 ml</t>
  </si>
  <si>
    <t>N0468S</t>
  </si>
  <si>
    <t>Quick-Load Purple 1 kb DNA Ladder</t>
  </si>
  <si>
    <t>P7712S</t>
  </si>
  <si>
    <t>Color Protein Standard, Broad Range</t>
  </si>
  <si>
    <t>150 lanes</t>
  </si>
  <si>
    <t>0.45 ml</t>
  </si>
  <si>
    <t>N3041S</t>
  </si>
  <si>
    <t>pUC19 Vector</t>
  </si>
  <si>
    <t>50 ug</t>
  </si>
  <si>
    <t>N3011S</t>
  </si>
  <si>
    <t>Lambda DNA</t>
  </si>
  <si>
    <t>250 ug</t>
  </si>
  <si>
    <t>M0201S</t>
  </si>
  <si>
    <t>T4 Polynucleotide Kinase</t>
  </si>
  <si>
    <t>M0508S</t>
  </si>
  <si>
    <t>Quick Dephosphorylation Kit</t>
  </si>
  <si>
    <t>E1203S</t>
  </si>
  <si>
    <t xml:space="preserve">NEB PCR Cloning Kit (Without Competent Cells) </t>
  </si>
  <si>
    <t>20 rxn</t>
  </si>
  <si>
    <t>M0202S</t>
  </si>
  <si>
    <t>T4 DNA Ligase</t>
  </si>
  <si>
    <t>20,000 units</t>
  </si>
  <si>
    <t>M2200S</t>
  </si>
  <si>
    <t>30 rxn</t>
  </si>
  <si>
    <t>E1201S</t>
  </si>
  <si>
    <r>
      <t>Quick Blunting</t>
    </r>
    <r>
      <rPr>
        <vertAlign val="superscript"/>
        <sz val="10"/>
        <color rgb="FF000000"/>
        <rFont val="Columbus MT Pro"/>
      </rPr>
      <t>™</t>
    </r>
    <r>
      <rPr>
        <sz val="10"/>
        <color rgb="FF000000"/>
        <rFont val="Columbus MT Pro"/>
      </rPr>
      <t xml:space="preserve"> Kit</t>
    </r>
  </si>
  <si>
    <t>M0203S</t>
  </si>
  <si>
    <t>T4 DNA Polymerase</t>
  </si>
  <si>
    <t>150 units</t>
  </si>
  <si>
    <t>$ Value</t>
  </si>
  <si>
    <t>Total $ Value</t>
  </si>
  <si>
    <r>
      <t>Quick Ligation</t>
    </r>
    <r>
      <rPr>
        <vertAlign val="superscript"/>
        <sz val="10"/>
        <color rgb="FF000000"/>
        <rFont val="Columbus MT Pro"/>
      </rPr>
      <t>™</t>
    </r>
    <r>
      <rPr>
        <sz val="10"/>
        <color rgb="FF000000"/>
        <rFont val="Columbus MT Pro"/>
      </rPr>
      <t xml:space="preserve"> Kit</t>
    </r>
  </si>
  <si>
    <t>M3003S</t>
  </si>
  <si>
    <t>Luna® Universal qPCR Master Mix</t>
  </si>
  <si>
    <t>200 rxns</t>
  </si>
  <si>
    <t>2 ml</t>
  </si>
  <si>
    <t>E3005S</t>
  </si>
  <si>
    <t>Luna® Universal One-Step RT-qPCR Kit</t>
  </si>
  <si>
    <t>BsaI-HF®v2</t>
  </si>
  <si>
    <t>R3733S</t>
  </si>
  <si>
    <t xml:space="preserve">Under rare circumstances, NEB will consider additional requests if an item is not listed above.  Please list those items below </t>
  </si>
  <si>
    <t xml:space="preserve">(name, item number, quantity, cost) and include a very detailed explanation, along with protocol, explaining why these </t>
  </si>
  <si>
    <t>reagents are required.  Item numbers and prices can be found at www.neb.com.</t>
  </si>
  <si>
    <t xml:space="preserve"> </t>
  </si>
  <si>
    <r>
      <t xml:space="preserve">Please choose products from items listed below and enter requested quanity. Only under rare instances, requests for items not on the standard list will be considered, but will be delayed due to the need to review the request. </t>
    </r>
    <r>
      <rPr>
        <b/>
        <sz val="11"/>
        <color theme="1"/>
        <rFont val="Calibri"/>
        <family val="2"/>
        <scheme val="minor"/>
      </rPr>
      <t xml:space="preserve">Such requests </t>
    </r>
    <r>
      <rPr>
        <b/>
        <u/>
        <sz val="11"/>
        <color theme="1"/>
        <rFont val="Calibri"/>
        <family val="2"/>
        <scheme val="minor"/>
      </rPr>
      <t>must</t>
    </r>
    <r>
      <rPr>
        <b/>
        <sz val="11"/>
        <color theme="1"/>
        <rFont val="Calibri"/>
        <family val="2"/>
        <scheme val="minor"/>
      </rPr>
      <t xml:space="preserve"> include a justification for why items on the standard list cannot be adapted to the course content, along with a detailed protocol describing the use of reagents.</t>
    </r>
    <r>
      <rPr>
        <sz val="11"/>
        <color theme="1"/>
        <rFont val="Calibri"/>
        <family val="2"/>
        <scheme val="minor"/>
      </rPr>
      <t xml:space="preserve">  v2019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</si>
</sst>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00000"/>
  </numFmts>
  <fonts count="15">
    <font>
      <sz val="11"/>
      <color theme="1"/>
      <name val="Calibri"/>
      <family val="2"/>
      <scheme val="minor"/>
    </font>
    <font>
      <b/>
      <sz val="11"/>
      <color theme="1"/>
      <name val="Calibri"/>
      <family val="2"/>
      <scheme val="minor"/>
    </font>
    <font>
      <sz val="10"/>
      <color theme="1"/>
      <name val="Columbus MT Pro"/>
    </font>
    <font>
      <sz val="10"/>
      <color rgb="FFFFFFFF"/>
      <name val="Columbus MT Pro"/>
    </font>
    <font>
      <vertAlign val="superscript"/>
      <sz val="10"/>
      <color theme="1"/>
      <name val="Columbus MT Pro"/>
    </font>
    <font>
      <sz val="10"/>
      <color rgb="FF000000"/>
      <name val="Columbus MT Pro"/>
    </font>
    <font>
      <i/>
      <sz val="10"/>
      <color rgb="FF000000"/>
      <name val="Columbus MT Pro"/>
    </font>
    <font>
      <vertAlign val="superscript"/>
      <sz val="10"/>
      <color rgb="FF000000"/>
      <name val="Columbus MT Pro"/>
    </font>
    <font>
      <b/>
      <u/>
      <sz val="11"/>
      <color theme="1"/>
      <name val="Calibri"/>
      <family val="2"/>
      <scheme val="minor"/>
    </font>
    <font>
      <b/>
      <sz val="14"/>
      <color theme="1"/>
      <name val="Columbus MT Pro"/>
    </font>
    <font>
      <b/>
      <sz val="14"/>
      <color theme="1"/>
      <name val="Calibri"/>
      <family val="2"/>
      <scheme val="minor"/>
    </font>
    <font>
      <sz val="11"/>
      <color theme="1"/>
      <name val="Calibri"/>
      <family val="2"/>
      <scheme val="minor"/>
    </font>
    <font>
      <sz val="10"/>
      <color theme="1"/>
      <name val="Times New Roman"/>
      <family val="1"/>
    </font>
    <font>
      <sz val="11"/>
      <color rgb="FFFF0000"/>
      <name val="Calibri"/>
      <family val="2"/>
      <scheme val="minor"/>
    </font>
    <font>
      <sz val="8"/>
      <name val="Calibri"/>
      <family val="2"/>
      <scheme val="minor"/>
    </font>
  </fonts>
  <fills count="5">
    <fill>
      <patternFill patternType="none"/>
    </fill>
    <fill>
      <patternFill patternType="gray125"/>
    </fill>
    <fill>
      <patternFill patternType="solid">
        <fgColor rgb="FF737373"/>
        <bgColor indexed="64"/>
      </patternFill>
    </fill>
    <fill>
      <patternFill patternType="solid">
        <fgColor rgb="FFF2F2F2"/>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44" fontId="11" fillId="0" borderId="0" applyFont="0" applyFill="0" applyBorder="0" applyAlignment="0" applyProtection="0"/>
  </cellStyleXfs>
  <cellXfs count="33">
    <xf numFmtId="0" fontId="0" fillId="0" borderId="0" xfId="0"/>
    <xf numFmtId="164" fontId="0" fillId="0" borderId="0" xfId="0" applyNumberFormat="1" applyAlignment="1">
      <alignment wrapText="1"/>
    </xf>
    <xf numFmtId="6" fontId="2" fillId="0" borderId="1" xfId="0" applyNumberFormat="1" applyFont="1" applyBorder="1" applyAlignment="1">
      <alignment horizontal="center" vertical="center" wrapText="1"/>
    </xf>
    <xf numFmtId="0" fontId="2" fillId="0" borderId="1" xfId="0" applyFont="1" applyBorder="1" applyAlignment="1">
      <alignment horizontal="right" vertical="center" wrapText="1"/>
    </xf>
    <xf numFmtId="0" fontId="2" fillId="3" borderId="1"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5" xfId="0" applyFont="1" applyBorder="1" applyAlignment="1">
      <alignment vertical="center" wrapText="1"/>
    </xf>
    <xf numFmtId="6" fontId="2" fillId="0" borderId="6" xfId="0" applyNumberFormat="1" applyFont="1" applyBorder="1" applyAlignment="1">
      <alignment horizontal="right" vertical="center" wrapText="1"/>
    </xf>
    <xf numFmtId="0" fontId="2" fillId="3" borderId="5" xfId="0" applyFont="1" applyFill="1" applyBorder="1" applyAlignment="1">
      <alignment vertical="center" wrapText="1"/>
    </xf>
    <xf numFmtId="6" fontId="2" fillId="3" borderId="6"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10" fillId="0" borderId="0" xfId="0" applyFont="1"/>
    <xf numFmtId="6" fontId="9" fillId="4" borderId="7" xfId="0" applyNumberFormat="1" applyFont="1" applyFill="1" applyBorder="1" applyAlignment="1">
      <alignment horizontal="right" vertical="center" wrapText="1"/>
    </xf>
    <xf numFmtId="44" fontId="0" fillId="0" borderId="1" xfId="1" applyFont="1" applyBorder="1"/>
    <xf numFmtId="6" fontId="2" fillId="0" borderId="1" xfId="0" applyNumberFormat="1" applyFont="1" applyBorder="1" applyAlignment="1">
      <alignment horizontal="right" vertical="center" wrapText="1"/>
    </xf>
    <xf numFmtId="0" fontId="13" fillId="0" borderId="0" xfId="0" applyFont="1" applyFill="1"/>
    <xf numFmtId="0" fontId="0" fillId="0" borderId="0" xfId="0" applyFill="1"/>
    <xf numFmtId="0" fontId="1" fillId="0" borderId="0" xfId="0" applyFont="1" applyAlignment="1"/>
    <xf numFmtId="0" fontId="2" fillId="0" borderId="1" xfId="0" applyFont="1" applyBorder="1" applyAlignment="1">
      <alignment wrapText="1"/>
    </xf>
    <xf numFmtId="0" fontId="12"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164" fontId="0" fillId="0" borderId="10" xfId="0" applyNumberFormat="1" applyBorder="1" applyAlignment="1">
      <alignment horizontal="center" wrapText="1"/>
    </xf>
    <xf numFmtId="164" fontId="0" fillId="0" borderId="11" xfId="0" applyNumberFormat="1" applyBorder="1" applyAlignment="1">
      <alignment horizontal="center" wrapText="1"/>
    </xf>
    <xf numFmtId="164" fontId="0" fillId="0" borderId="12" xfId="0" applyNumberFormat="1" applyBorder="1" applyAlignment="1">
      <alignment horizontal="center" wrapText="1"/>
    </xf>
    <xf numFmtId="0" fontId="9" fillId="4" borderId="8" xfId="0" applyFont="1" applyFill="1" applyBorder="1" applyAlignment="1">
      <alignment horizontal="left" vertical="center" wrapText="1"/>
    </xf>
    <xf numFmtId="0" fontId="9" fillId="4" borderId="9"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8"/>
  <sheetViews>
    <sheetView tabSelected="1" zoomScale="218" zoomScaleNormal="218" workbookViewId="0">
      <selection activeCell="E31" sqref="E31"/>
    </sheetView>
  </sheetViews>
  <sheetFormatPr baseColWidth="10" defaultColWidth="8.83203125" defaultRowHeight="15"/>
  <cols>
    <col min="1" max="1" width="44.6640625" style="27" customWidth="1"/>
    <col min="2" max="2" width="13.1640625" customWidth="1"/>
    <col min="3" max="3" width="7.83203125" customWidth="1"/>
    <col min="4" max="4" width="9.6640625" style="14" customWidth="1"/>
    <col min="5" max="5" width="6.5" style="14" customWidth="1"/>
    <col min="6" max="6" width="5.6640625" customWidth="1"/>
    <col min="7" max="7" width="11" customWidth="1"/>
    <col min="9" max="9" width="36.33203125" customWidth="1"/>
  </cols>
  <sheetData>
    <row r="1" spans="1:9" ht="45" customHeight="1" thickBot="1">
      <c r="A1" s="28" t="s">
        <v>149</v>
      </c>
      <c r="B1" s="29"/>
      <c r="C1" s="29"/>
      <c r="D1" s="29"/>
      <c r="E1" s="29"/>
      <c r="F1" s="29"/>
      <c r="G1" s="30"/>
      <c r="H1" s="1"/>
      <c r="I1" s="1"/>
    </row>
    <row r="2" spans="1:9" ht="42">
      <c r="A2" s="5" t="s">
        <v>2</v>
      </c>
      <c r="B2" s="6" t="s">
        <v>4</v>
      </c>
      <c r="C2" s="6" t="s">
        <v>5</v>
      </c>
      <c r="D2" s="6" t="s">
        <v>1</v>
      </c>
      <c r="E2" s="6" t="s">
        <v>0</v>
      </c>
      <c r="F2" s="6" t="s">
        <v>3</v>
      </c>
      <c r="G2" s="7" t="s">
        <v>134</v>
      </c>
    </row>
    <row r="3" spans="1:9" ht="16">
      <c r="A3" s="8" t="s">
        <v>7</v>
      </c>
      <c r="B3" s="3" t="s">
        <v>8</v>
      </c>
      <c r="C3" s="3" t="s">
        <v>9</v>
      </c>
      <c r="D3" s="12" t="s">
        <v>6</v>
      </c>
      <c r="E3" s="12"/>
      <c r="F3" s="2">
        <v>159</v>
      </c>
      <c r="G3" s="9">
        <f t="shared" ref="G3:G49" si="0">E3*F3</f>
        <v>0</v>
      </c>
      <c r="H3" s="21"/>
    </row>
    <row r="4" spans="1:9" ht="16">
      <c r="A4" s="10" t="s">
        <v>11</v>
      </c>
      <c r="B4" s="4" t="s">
        <v>12</v>
      </c>
      <c r="C4" s="4" t="s">
        <v>13</v>
      </c>
      <c r="D4" s="13" t="s">
        <v>10</v>
      </c>
      <c r="E4" s="13"/>
      <c r="F4" s="2">
        <v>60</v>
      </c>
      <c r="G4" s="11">
        <f t="shared" si="0"/>
        <v>0</v>
      </c>
      <c r="H4" s="22"/>
    </row>
    <row r="5" spans="1:9">
      <c r="A5" s="8" t="s">
        <v>15</v>
      </c>
      <c r="B5" s="3" t="s">
        <v>16</v>
      </c>
      <c r="C5" s="3" t="s">
        <v>17</v>
      </c>
      <c r="D5" s="12" t="s">
        <v>14</v>
      </c>
      <c r="E5" s="12"/>
      <c r="F5" s="2">
        <v>60</v>
      </c>
      <c r="G5" s="9">
        <f t="shared" si="0"/>
        <v>0</v>
      </c>
      <c r="H5" s="22"/>
    </row>
    <row r="6" spans="1:9">
      <c r="A6" s="10" t="s">
        <v>143</v>
      </c>
      <c r="B6" s="4" t="s">
        <v>18</v>
      </c>
      <c r="C6" s="4" t="s">
        <v>19</v>
      </c>
      <c r="D6" s="13" t="s">
        <v>144</v>
      </c>
      <c r="E6" s="13"/>
      <c r="F6" s="2">
        <v>68</v>
      </c>
      <c r="G6" s="11">
        <f t="shared" si="0"/>
        <v>0</v>
      </c>
      <c r="H6" s="22"/>
    </row>
    <row r="7" spans="1:9">
      <c r="A7" s="8" t="s">
        <v>21</v>
      </c>
      <c r="B7" s="3" t="s">
        <v>22</v>
      </c>
      <c r="C7" s="3" t="s">
        <v>23</v>
      </c>
      <c r="D7" s="12" t="s">
        <v>20</v>
      </c>
      <c r="E7" s="12"/>
      <c r="F7" s="2">
        <v>73</v>
      </c>
      <c r="G7" s="9">
        <f t="shared" si="0"/>
        <v>0</v>
      </c>
      <c r="H7" s="22"/>
    </row>
    <row r="8" spans="1:9">
      <c r="A8" s="10" t="s">
        <v>25</v>
      </c>
      <c r="B8" s="4" t="s">
        <v>18</v>
      </c>
      <c r="C8" s="4" t="s">
        <v>19</v>
      </c>
      <c r="D8" s="13" t="s">
        <v>24</v>
      </c>
      <c r="E8" s="13"/>
      <c r="F8" s="2">
        <v>65</v>
      </c>
      <c r="G8" s="11">
        <f t="shared" si="0"/>
        <v>0</v>
      </c>
      <c r="H8" s="22"/>
    </row>
    <row r="9" spans="1:9">
      <c r="A9" s="8" t="s">
        <v>27</v>
      </c>
      <c r="B9" s="3" t="s">
        <v>18</v>
      </c>
      <c r="C9" s="3" t="s">
        <v>28</v>
      </c>
      <c r="D9" s="12" t="s">
        <v>26</v>
      </c>
      <c r="E9" s="12"/>
      <c r="F9" s="2">
        <v>65</v>
      </c>
      <c r="G9" s="9">
        <f t="shared" si="0"/>
        <v>0</v>
      </c>
      <c r="H9" s="22"/>
    </row>
    <row r="10" spans="1:9">
      <c r="A10" s="10" t="s">
        <v>30</v>
      </c>
      <c r="B10" s="4" t="s">
        <v>12</v>
      </c>
      <c r="C10" s="4" t="s">
        <v>13</v>
      </c>
      <c r="D10" s="13" t="s">
        <v>29</v>
      </c>
      <c r="E10" s="13"/>
      <c r="F10" s="2">
        <v>60</v>
      </c>
      <c r="G10" s="11">
        <f t="shared" si="0"/>
        <v>0</v>
      </c>
      <c r="H10" s="22"/>
    </row>
    <row r="11" spans="1:9">
      <c r="A11" s="8" t="s">
        <v>32</v>
      </c>
      <c r="B11" s="3" t="s">
        <v>33</v>
      </c>
      <c r="C11" s="3" t="s">
        <v>34</v>
      </c>
      <c r="D11" s="12" t="s">
        <v>31</v>
      </c>
      <c r="E11" s="12"/>
      <c r="F11" s="2">
        <v>60</v>
      </c>
      <c r="G11" s="9">
        <f t="shared" si="0"/>
        <v>0</v>
      </c>
      <c r="H11" s="22"/>
    </row>
    <row r="12" spans="1:9">
      <c r="A12" s="10" t="s">
        <v>36</v>
      </c>
      <c r="B12" s="4" t="s">
        <v>37</v>
      </c>
      <c r="C12" s="4" t="s">
        <v>23</v>
      </c>
      <c r="D12" s="13" t="s">
        <v>35</v>
      </c>
      <c r="E12" s="13"/>
      <c r="F12" s="2">
        <v>68</v>
      </c>
      <c r="G12" s="11">
        <f t="shared" si="0"/>
        <v>0</v>
      </c>
      <c r="H12" s="22"/>
    </row>
    <row r="13" spans="1:9">
      <c r="A13" s="8" t="s">
        <v>39</v>
      </c>
      <c r="B13" s="3" t="s">
        <v>40</v>
      </c>
      <c r="C13" s="3" t="s">
        <v>41</v>
      </c>
      <c r="D13" s="12" t="s">
        <v>38</v>
      </c>
      <c r="E13" s="12"/>
      <c r="F13" s="2">
        <v>63</v>
      </c>
      <c r="G13" s="9">
        <f t="shared" si="0"/>
        <v>0</v>
      </c>
      <c r="H13" s="22"/>
    </row>
    <row r="14" spans="1:9">
      <c r="A14" s="10" t="s">
        <v>43</v>
      </c>
      <c r="B14" s="4" t="s">
        <v>12</v>
      </c>
      <c r="C14" s="4" t="s">
        <v>13</v>
      </c>
      <c r="D14" s="13" t="s">
        <v>42</v>
      </c>
      <c r="E14" s="13"/>
      <c r="F14" s="2">
        <v>60</v>
      </c>
      <c r="G14" s="11">
        <f t="shared" si="0"/>
        <v>0</v>
      </c>
      <c r="H14" s="22" t="s">
        <v>148</v>
      </c>
    </row>
    <row r="15" spans="1:9">
      <c r="A15" s="8" t="s">
        <v>45</v>
      </c>
      <c r="B15" s="3" t="s">
        <v>33</v>
      </c>
      <c r="C15" s="3" t="s">
        <v>17</v>
      </c>
      <c r="D15" s="12" t="s">
        <v>44</v>
      </c>
      <c r="E15" s="12"/>
      <c r="F15" s="2">
        <v>65</v>
      </c>
      <c r="G15" s="9">
        <f t="shared" si="0"/>
        <v>0</v>
      </c>
      <c r="H15" s="22"/>
    </row>
    <row r="16" spans="1:9">
      <c r="A16" s="10" t="s">
        <v>47</v>
      </c>
      <c r="B16" s="4" t="s">
        <v>18</v>
      </c>
      <c r="C16" s="4" t="s">
        <v>28</v>
      </c>
      <c r="D16" s="13" t="s">
        <v>46</v>
      </c>
      <c r="E16" s="13"/>
      <c r="F16" s="2">
        <v>63</v>
      </c>
      <c r="G16" s="11">
        <f t="shared" si="0"/>
        <v>0</v>
      </c>
      <c r="H16" s="22"/>
    </row>
    <row r="17" spans="1:8">
      <c r="A17" s="8" t="s">
        <v>49</v>
      </c>
      <c r="B17" s="3" t="s">
        <v>33</v>
      </c>
      <c r="C17" s="3" t="s">
        <v>17</v>
      </c>
      <c r="D17" s="12" t="s">
        <v>48</v>
      </c>
      <c r="E17" s="12"/>
      <c r="F17" s="2">
        <v>65</v>
      </c>
      <c r="G17" s="9">
        <f t="shared" si="0"/>
        <v>0</v>
      </c>
      <c r="H17" s="22"/>
    </row>
    <row r="18" spans="1:8">
      <c r="A18" s="10" t="s">
        <v>51</v>
      </c>
      <c r="B18" s="4" t="s">
        <v>52</v>
      </c>
      <c r="C18" s="4" t="s">
        <v>53</v>
      </c>
      <c r="D18" s="13" t="s">
        <v>50</v>
      </c>
      <c r="E18" s="13"/>
      <c r="F18" s="2">
        <v>73</v>
      </c>
      <c r="G18" s="11">
        <f t="shared" si="0"/>
        <v>0</v>
      </c>
      <c r="H18" s="22"/>
    </row>
    <row r="19" spans="1:8">
      <c r="A19" s="8" t="s">
        <v>55</v>
      </c>
      <c r="B19" s="3" t="s">
        <v>12</v>
      </c>
      <c r="C19" s="3" t="s">
        <v>13</v>
      </c>
      <c r="D19" s="12" t="s">
        <v>54</v>
      </c>
      <c r="E19" s="12"/>
      <c r="F19" s="2">
        <v>65</v>
      </c>
      <c r="G19" s="9">
        <f t="shared" si="0"/>
        <v>0</v>
      </c>
      <c r="H19" s="22"/>
    </row>
    <row r="20" spans="1:8">
      <c r="A20" s="10" t="s">
        <v>57</v>
      </c>
      <c r="B20" s="4" t="s">
        <v>58</v>
      </c>
      <c r="C20" s="4" t="s">
        <v>19</v>
      </c>
      <c r="D20" s="13" t="s">
        <v>56</v>
      </c>
      <c r="E20" s="13"/>
      <c r="F20" s="2">
        <v>60</v>
      </c>
      <c r="G20" s="11">
        <f t="shared" si="0"/>
        <v>0</v>
      </c>
      <c r="H20" s="22"/>
    </row>
    <row r="21" spans="1:8">
      <c r="A21" s="8" t="s">
        <v>60</v>
      </c>
      <c r="B21" s="3" t="s">
        <v>16</v>
      </c>
      <c r="C21" s="3" t="s">
        <v>19</v>
      </c>
      <c r="D21" s="12" t="s">
        <v>59</v>
      </c>
      <c r="E21" s="12"/>
      <c r="F21" s="2">
        <v>63</v>
      </c>
      <c r="G21" s="9">
        <f t="shared" si="0"/>
        <v>0</v>
      </c>
      <c r="H21" s="22"/>
    </row>
    <row r="22" spans="1:8">
      <c r="A22" s="10" t="s">
        <v>62</v>
      </c>
      <c r="B22" s="4" t="s">
        <v>52</v>
      </c>
      <c r="C22" s="4" t="s">
        <v>53</v>
      </c>
      <c r="D22" s="13" t="s">
        <v>61</v>
      </c>
      <c r="E22" s="13"/>
      <c r="F22" s="2">
        <v>68</v>
      </c>
      <c r="G22" s="11">
        <f t="shared" si="0"/>
        <v>0</v>
      </c>
      <c r="H22" s="22"/>
    </row>
    <row r="23" spans="1:8">
      <c r="A23" s="8" t="s">
        <v>64</v>
      </c>
      <c r="B23" s="3" t="s">
        <v>52</v>
      </c>
      <c r="C23" s="3" t="s">
        <v>53</v>
      </c>
      <c r="D23" s="12" t="s">
        <v>63</v>
      </c>
      <c r="E23" s="12"/>
      <c r="F23" s="2">
        <v>68</v>
      </c>
      <c r="G23" s="9">
        <f t="shared" si="0"/>
        <v>0</v>
      </c>
      <c r="H23" s="22"/>
    </row>
    <row r="24" spans="1:8">
      <c r="A24" s="10" t="s">
        <v>66</v>
      </c>
      <c r="B24" s="4" t="s">
        <v>40</v>
      </c>
      <c r="C24" s="4" t="s">
        <v>67</v>
      </c>
      <c r="D24" s="13" t="s">
        <v>65</v>
      </c>
      <c r="E24" s="13"/>
      <c r="F24" s="2">
        <v>70</v>
      </c>
      <c r="G24" s="11">
        <f t="shared" si="0"/>
        <v>0</v>
      </c>
      <c r="H24" s="22"/>
    </row>
    <row r="25" spans="1:8">
      <c r="A25" s="8" t="s">
        <v>69</v>
      </c>
      <c r="B25" s="3" t="s">
        <v>70</v>
      </c>
      <c r="C25" s="3" t="s">
        <v>71</v>
      </c>
      <c r="D25" s="12" t="s">
        <v>68</v>
      </c>
      <c r="E25" s="12"/>
      <c r="F25" s="2">
        <v>70</v>
      </c>
      <c r="G25" s="9">
        <f t="shared" si="0"/>
        <v>0</v>
      </c>
      <c r="H25" s="22"/>
    </row>
    <row r="26" spans="1:8" ht="28">
      <c r="A26" s="10" t="s">
        <v>73</v>
      </c>
      <c r="B26" s="4" t="s">
        <v>74</v>
      </c>
      <c r="C26" s="4" t="s">
        <v>75</v>
      </c>
      <c r="D26" s="13" t="s">
        <v>72</v>
      </c>
      <c r="E26" s="13"/>
      <c r="F26" s="2">
        <v>43</v>
      </c>
      <c r="G26" s="11">
        <f t="shared" si="0"/>
        <v>0</v>
      </c>
      <c r="H26" s="22"/>
    </row>
    <row r="27" spans="1:8" ht="28">
      <c r="A27" s="8" t="s">
        <v>77</v>
      </c>
      <c r="B27" s="3" t="s">
        <v>74</v>
      </c>
      <c r="C27" s="3" t="s">
        <v>75</v>
      </c>
      <c r="D27" s="12" t="s">
        <v>76</v>
      </c>
      <c r="E27" s="12"/>
      <c r="F27" s="2">
        <v>43</v>
      </c>
      <c r="G27" s="9">
        <f t="shared" si="0"/>
        <v>0</v>
      </c>
      <c r="H27" s="22"/>
    </row>
    <row r="28" spans="1:8">
      <c r="A28" s="10" t="s">
        <v>79</v>
      </c>
      <c r="B28" s="4" t="s">
        <v>9</v>
      </c>
      <c r="C28" s="4" t="s">
        <v>80</v>
      </c>
      <c r="D28" s="13" t="s">
        <v>78</v>
      </c>
      <c r="E28" s="13"/>
      <c r="F28" s="2">
        <v>28</v>
      </c>
      <c r="G28" s="11">
        <f t="shared" si="0"/>
        <v>0</v>
      </c>
      <c r="H28" s="22"/>
    </row>
    <row r="29" spans="1:8">
      <c r="A29" s="8" t="s">
        <v>82</v>
      </c>
      <c r="B29" s="3" t="s">
        <v>83</v>
      </c>
      <c r="C29" s="3" t="s">
        <v>9</v>
      </c>
      <c r="D29" s="12" t="s">
        <v>81</v>
      </c>
      <c r="E29" s="12"/>
      <c r="F29" s="2">
        <v>103</v>
      </c>
      <c r="G29" s="9">
        <f t="shared" si="0"/>
        <v>0</v>
      </c>
      <c r="H29" s="22"/>
    </row>
    <row r="30" spans="1:8" ht="16">
      <c r="A30" s="10" t="s">
        <v>85</v>
      </c>
      <c r="B30" s="4" t="s">
        <v>86</v>
      </c>
      <c r="C30" s="4" t="s">
        <v>9</v>
      </c>
      <c r="D30" s="13" t="s">
        <v>84</v>
      </c>
      <c r="E30" s="13"/>
      <c r="F30" s="2">
        <v>70</v>
      </c>
      <c r="G30" s="11">
        <f t="shared" si="0"/>
        <v>0</v>
      </c>
      <c r="H30" s="22"/>
    </row>
    <row r="31" spans="1:8" ht="28">
      <c r="A31" s="8" t="s">
        <v>88</v>
      </c>
      <c r="B31" s="3" t="s">
        <v>86</v>
      </c>
      <c r="C31" s="3" t="s">
        <v>9</v>
      </c>
      <c r="D31" s="12" t="s">
        <v>87</v>
      </c>
      <c r="E31" s="12">
        <v>2</v>
      </c>
      <c r="F31" s="2">
        <v>70</v>
      </c>
      <c r="G31" s="9">
        <f t="shared" si="0"/>
        <v>140</v>
      </c>
      <c r="H31" s="22"/>
    </row>
    <row r="32" spans="1:8" ht="16">
      <c r="A32" s="10" t="s">
        <v>90</v>
      </c>
      <c r="B32" s="4" t="s">
        <v>91</v>
      </c>
      <c r="C32" s="4" t="s">
        <v>9</v>
      </c>
      <c r="D32" s="13" t="s">
        <v>89</v>
      </c>
      <c r="E32" s="13"/>
      <c r="F32" s="2">
        <v>104</v>
      </c>
      <c r="G32" s="11">
        <f t="shared" si="0"/>
        <v>0</v>
      </c>
      <c r="H32" s="22"/>
    </row>
    <row r="33" spans="1:8">
      <c r="A33" s="8" t="s">
        <v>93</v>
      </c>
      <c r="B33" s="3" t="s">
        <v>86</v>
      </c>
      <c r="C33" s="3" t="s">
        <v>9</v>
      </c>
      <c r="D33" s="12" t="s">
        <v>92</v>
      </c>
      <c r="E33" s="12"/>
      <c r="F33" s="2">
        <v>208</v>
      </c>
      <c r="G33" s="9">
        <f t="shared" si="0"/>
        <v>0</v>
      </c>
      <c r="H33" s="22"/>
    </row>
    <row r="34" spans="1:8">
      <c r="A34" s="10" t="s">
        <v>95</v>
      </c>
      <c r="B34" s="4" t="s">
        <v>9</v>
      </c>
      <c r="C34" s="4" t="s">
        <v>96</v>
      </c>
      <c r="D34" s="13" t="s">
        <v>94</v>
      </c>
      <c r="E34" s="13"/>
      <c r="F34" s="2">
        <v>61</v>
      </c>
      <c r="G34" s="11">
        <f t="shared" si="0"/>
        <v>0</v>
      </c>
      <c r="H34" s="22"/>
    </row>
    <row r="35" spans="1:8">
      <c r="A35" s="8" t="s">
        <v>98</v>
      </c>
      <c r="B35" s="3" t="s">
        <v>99</v>
      </c>
      <c r="C35" s="3" t="s">
        <v>100</v>
      </c>
      <c r="D35" s="12" t="s">
        <v>97</v>
      </c>
      <c r="E35" s="12"/>
      <c r="F35" s="2">
        <v>153</v>
      </c>
      <c r="G35" s="9">
        <f t="shared" si="0"/>
        <v>0</v>
      </c>
      <c r="H35" s="22"/>
    </row>
    <row r="36" spans="1:8">
      <c r="A36" s="10" t="s">
        <v>102</v>
      </c>
      <c r="B36" s="4" t="s">
        <v>103</v>
      </c>
      <c r="C36" s="4" t="s">
        <v>104</v>
      </c>
      <c r="D36" s="13" t="s">
        <v>101</v>
      </c>
      <c r="E36" s="13">
        <v>1</v>
      </c>
      <c r="F36" s="2">
        <v>85</v>
      </c>
      <c r="G36" s="11">
        <f t="shared" si="0"/>
        <v>85</v>
      </c>
      <c r="H36" s="22"/>
    </row>
    <row r="37" spans="1:8">
      <c r="A37" s="8" t="s">
        <v>106</v>
      </c>
      <c r="B37" s="3" t="s">
        <v>103</v>
      </c>
      <c r="C37" s="3" t="s">
        <v>104</v>
      </c>
      <c r="D37" s="12" t="s">
        <v>105</v>
      </c>
      <c r="E37" s="12"/>
      <c r="F37" s="2">
        <v>64</v>
      </c>
      <c r="G37" s="9">
        <f t="shared" si="0"/>
        <v>0</v>
      </c>
      <c r="H37" s="22"/>
    </row>
    <row r="38" spans="1:8">
      <c r="A38" s="10" t="s">
        <v>108</v>
      </c>
      <c r="B38" s="4" t="s">
        <v>109</v>
      </c>
      <c r="C38" s="4" t="s">
        <v>110</v>
      </c>
      <c r="D38" s="13" t="s">
        <v>107</v>
      </c>
      <c r="E38" s="13"/>
      <c r="F38" s="2">
        <v>152</v>
      </c>
      <c r="G38" s="11">
        <f t="shared" si="0"/>
        <v>0</v>
      </c>
      <c r="H38" s="22"/>
    </row>
    <row r="39" spans="1:8">
      <c r="A39" s="8" t="s">
        <v>112</v>
      </c>
      <c r="B39" s="3" t="s">
        <v>113</v>
      </c>
      <c r="C39" s="3" t="s">
        <v>28</v>
      </c>
      <c r="D39" s="12" t="s">
        <v>111</v>
      </c>
      <c r="E39" s="12"/>
      <c r="F39" s="2">
        <v>74</v>
      </c>
      <c r="G39" s="9">
        <f t="shared" si="0"/>
        <v>0</v>
      </c>
      <c r="H39" s="22"/>
    </row>
    <row r="40" spans="1:8">
      <c r="A40" s="10" t="s">
        <v>115</v>
      </c>
      <c r="B40" s="4" t="s">
        <v>116</v>
      </c>
      <c r="C40" s="4" t="s">
        <v>13</v>
      </c>
      <c r="D40" s="13" t="s">
        <v>114</v>
      </c>
      <c r="E40" s="13"/>
      <c r="F40" s="2">
        <v>68</v>
      </c>
      <c r="G40" s="11">
        <f t="shared" si="0"/>
        <v>0</v>
      </c>
      <c r="H40" s="22"/>
    </row>
    <row r="41" spans="1:8">
      <c r="A41" s="8" t="s">
        <v>118</v>
      </c>
      <c r="B41" s="3" t="s">
        <v>52</v>
      </c>
      <c r="C41" s="3" t="s">
        <v>28</v>
      </c>
      <c r="D41" s="12" t="s">
        <v>117</v>
      </c>
      <c r="E41" s="12"/>
      <c r="F41" s="2">
        <v>56</v>
      </c>
      <c r="G41" s="9">
        <f t="shared" si="0"/>
        <v>0</v>
      </c>
      <c r="H41" s="22"/>
    </row>
    <row r="42" spans="1:8">
      <c r="A42" s="10" t="s">
        <v>120</v>
      </c>
      <c r="B42" s="4" t="s">
        <v>86</v>
      </c>
      <c r="C42" s="4" t="s">
        <v>9</v>
      </c>
      <c r="D42" s="13" t="s">
        <v>119</v>
      </c>
      <c r="E42" s="13"/>
      <c r="F42" s="2">
        <v>65</v>
      </c>
      <c r="G42" s="11">
        <f t="shared" si="0"/>
        <v>0</v>
      </c>
      <c r="H42" s="22"/>
    </row>
    <row r="43" spans="1:8">
      <c r="A43" s="8" t="s">
        <v>122</v>
      </c>
      <c r="B43" s="3" t="s">
        <v>123</v>
      </c>
      <c r="C43" s="3" t="s">
        <v>9</v>
      </c>
      <c r="D43" s="12" t="s">
        <v>121</v>
      </c>
      <c r="E43" s="12"/>
      <c r="F43" s="2">
        <v>162</v>
      </c>
      <c r="G43" s="9">
        <f t="shared" si="0"/>
        <v>0</v>
      </c>
      <c r="H43" s="22"/>
    </row>
    <row r="44" spans="1:8">
      <c r="A44" s="10" t="s">
        <v>125</v>
      </c>
      <c r="B44" s="4" t="s">
        <v>126</v>
      </c>
      <c r="C44" s="4" t="s">
        <v>28</v>
      </c>
      <c r="D44" s="13" t="s">
        <v>124</v>
      </c>
      <c r="E44" s="13"/>
      <c r="F44" s="2">
        <v>64</v>
      </c>
      <c r="G44" s="11">
        <f t="shared" si="0"/>
        <v>0</v>
      </c>
      <c r="H44" s="22"/>
    </row>
    <row r="45" spans="1:8" ht="16">
      <c r="A45" s="8" t="s">
        <v>136</v>
      </c>
      <c r="B45" s="3" t="s">
        <v>128</v>
      </c>
      <c r="C45" s="3" t="s">
        <v>9</v>
      </c>
      <c r="D45" s="12" t="s">
        <v>127</v>
      </c>
      <c r="E45" s="12"/>
      <c r="F45" s="2">
        <v>97</v>
      </c>
      <c r="G45" s="9">
        <f t="shared" si="0"/>
        <v>0</v>
      </c>
      <c r="H45" s="22"/>
    </row>
    <row r="46" spans="1:8" ht="16">
      <c r="A46" s="10" t="s">
        <v>130</v>
      </c>
      <c r="B46" s="4" t="s">
        <v>123</v>
      </c>
      <c r="C46" s="4" t="s">
        <v>9</v>
      </c>
      <c r="D46" s="13" t="s">
        <v>129</v>
      </c>
      <c r="E46" s="13"/>
      <c r="F46" s="2">
        <v>85</v>
      </c>
      <c r="G46" s="11">
        <f t="shared" si="0"/>
        <v>0</v>
      </c>
      <c r="H46" s="22"/>
    </row>
    <row r="47" spans="1:8">
      <c r="A47" s="8" t="s">
        <v>132</v>
      </c>
      <c r="B47" s="3" t="s">
        <v>133</v>
      </c>
      <c r="C47" s="3" t="s">
        <v>28</v>
      </c>
      <c r="D47" s="12" t="s">
        <v>131</v>
      </c>
      <c r="E47" s="12"/>
      <c r="F47" s="2">
        <v>68</v>
      </c>
      <c r="G47" s="9">
        <f t="shared" si="0"/>
        <v>0</v>
      </c>
      <c r="H47" s="22"/>
    </row>
    <row r="48" spans="1:8">
      <c r="A48" s="24" t="s">
        <v>138</v>
      </c>
      <c r="B48" s="3" t="s">
        <v>139</v>
      </c>
      <c r="C48" s="3" t="s">
        <v>140</v>
      </c>
      <c r="D48" s="12" t="s">
        <v>137</v>
      </c>
      <c r="E48" s="12"/>
      <c r="F48" s="2">
        <v>115</v>
      </c>
      <c r="G48" s="20">
        <f t="shared" si="0"/>
        <v>0</v>
      </c>
      <c r="H48" s="22"/>
    </row>
    <row r="49" spans="1:8">
      <c r="A49" s="25" t="s">
        <v>142</v>
      </c>
      <c r="B49" s="3" t="s">
        <v>139</v>
      </c>
      <c r="C49" s="3" t="s">
        <v>9</v>
      </c>
      <c r="D49" s="12" t="s">
        <v>141</v>
      </c>
      <c r="E49" s="12"/>
      <c r="F49" s="2">
        <v>234</v>
      </c>
      <c r="G49" s="20">
        <f t="shared" si="0"/>
        <v>0</v>
      </c>
      <c r="H49" s="22"/>
    </row>
    <row r="51" spans="1:8">
      <c r="A51" s="23" t="s">
        <v>145</v>
      </c>
    </row>
    <row r="52" spans="1:8">
      <c r="A52" s="23" t="s">
        <v>146</v>
      </c>
    </row>
    <row r="53" spans="1:8">
      <c r="A53" s="23" t="s">
        <v>147</v>
      </c>
    </row>
    <row r="54" spans="1:8">
      <c r="A54"/>
      <c r="D54"/>
      <c r="E54"/>
    </row>
    <row r="55" spans="1:8">
      <c r="A55"/>
      <c r="D55"/>
      <c r="E55"/>
    </row>
    <row r="56" spans="1:8">
      <c r="A56" s="26"/>
      <c r="B56" s="15"/>
      <c r="C56" s="15"/>
      <c r="D56" s="16"/>
      <c r="E56" s="16"/>
      <c r="F56" s="15"/>
      <c r="G56" s="19">
        <f t="shared" ref="G56:G57" si="1">F56*E56</f>
        <v>0</v>
      </c>
    </row>
    <row r="57" spans="1:8">
      <c r="A57" s="26"/>
      <c r="B57" s="15"/>
      <c r="C57" s="15"/>
      <c r="D57" s="16"/>
      <c r="E57" s="16"/>
      <c r="F57" s="15"/>
      <c r="G57" s="19">
        <f t="shared" si="1"/>
        <v>0</v>
      </c>
    </row>
    <row r="58" spans="1:8" s="17" customFormat="1" ht="20" thickBot="1">
      <c r="A58" s="31" t="s">
        <v>135</v>
      </c>
      <c r="B58" s="32"/>
      <c r="C58" s="32"/>
      <c r="D58" s="32"/>
      <c r="E58" s="32"/>
      <c r="F58" s="32"/>
      <c r="G58" s="18">
        <f>SUM(G3:G57)</f>
        <v>225</v>
      </c>
    </row>
  </sheetData>
  <mergeCells count="2">
    <mergeCell ref="A1:G1"/>
    <mergeCell ref="A58:F58"/>
  </mergeCells>
  <phoneticPr fontId="14" type="noConversion"/>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New England Biolabs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Hovhannisyan, Hayk</dc:creator>
  <cp:lastModifiedBy>Microsoft Office User</cp:lastModifiedBy>
  <cp:lastPrinted>2017-02-24T16:40:46Z</cp:lastPrinted>
  <dcterms:created xsi:type="dcterms:W3CDTF">2017-02-24T16:07:26Z</dcterms:created>
  <dcterms:modified xsi:type="dcterms:W3CDTF">2019-08-16T19:07:01Z</dcterms:modified>
</cp:coreProperties>
</file>